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2" i="1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3"/>
  <c r="A173"/>
  <c r="L172"/>
  <c r="J172"/>
  <c r="I172"/>
  <c r="H172"/>
  <c r="G172"/>
  <c r="F172"/>
  <c r="B163"/>
  <c r="A163"/>
  <c r="L162"/>
  <c r="L173" s="1"/>
  <c r="J162"/>
  <c r="J173" s="1"/>
  <c r="I162"/>
  <c r="I173" s="1"/>
  <c r="H162"/>
  <c r="H173" s="1"/>
  <c r="G162"/>
  <c r="G173" s="1"/>
  <c r="F162"/>
  <c r="F173" s="1"/>
  <c r="B154"/>
  <c r="A154"/>
  <c r="L153"/>
  <c r="J153"/>
  <c r="I153"/>
  <c r="H153"/>
  <c r="G153"/>
  <c r="F153"/>
  <c r="B144"/>
  <c r="A144"/>
  <c r="L143"/>
  <c r="L154" s="1"/>
  <c r="J143"/>
  <c r="J154" s="1"/>
  <c r="I143"/>
  <c r="I154" s="1"/>
  <c r="H143"/>
  <c r="H154" s="1"/>
  <c r="G143"/>
  <c r="G154" s="1"/>
  <c r="F143"/>
  <c r="F154" s="1"/>
  <c r="B135"/>
  <c r="A135"/>
  <c r="L134"/>
  <c r="J134"/>
  <c r="I134"/>
  <c r="H134"/>
  <c r="G134"/>
  <c r="F134"/>
  <c r="B125"/>
  <c r="A125"/>
  <c r="L124"/>
  <c r="L135" s="1"/>
  <c r="J124"/>
  <c r="J135" s="1"/>
  <c r="I124"/>
  <c r="I135" s="1"/>
  <c r="H124"/>
  <c r="H135" s="1"/>
  <c r="G124"/>
  <c r="G135" s="1"/>
  <c r="F124"/>
  <c r="F135" s="1"/>
  <c r="B116"/>
  <c r="A116"/>
  <c r="L115"/>
  <c r="J115"/>
  <c r="I115"/>
  <c r="H115"/>
  <c r="G115"/>
  <c r="F115"/>
  <c r="B106"/>
  <c r="A106"/>
  <c r="L105"/>
  <c r="L116" s="1"/>
  <c r="J105"/>
  <c r="J116" s="1"/>
  <c r="I105"/>
  <c r="I116" s="1"/>
  <c r="H105"/>
  <c r="H116" s="1"/>
  <c r="G105"/>
  <c r="G116" s="1"/>
  <c r="F105"/>
  <c r="F116" s="1"/>
  <c r="B97"/>
  <c r="A97"/>
  <c r="L96"/>
  <c r="J96"/>
  <c r="I96"/>
  <c r="H96"/>
  <c r="G96"/>
  <c r="F96"/>
  <c r="B87"/>
  <c r="A87"/>
  <c r="L86"/>
  <c r="L97" s="1"/>
  <c r="J86"/>
  <c r="J97" s="1"/>
  <c r="I86"/>
  <c r="I97" s="1"/>
  <c r="H86"/>
  <c r="H97" s="1"/>
  <c r="G86"/>
  <c r="G97" s="1"/>
  <c r="F86"/>
  <c r="F97" s="1"/>
  <c r="B78"/>
  <c r="A78"/>
  <c r="L77"/>
  <c r="J77"/>
  <c r="I77"/>
  <c r="H77"/>
  <c r="G77"/>
  <c r="F77"/>
  <c r="B68"/>
  <c r="A68"/>
  <c r="L67"/>
  <c r="L78" s="1"/>
  <c r="J67"/>
  <c r="J78" s="1"/>
  <c r="I67"/>
  <c r="I78" s="1"/>
  <c r="H67"/>
  <c r="H78" s="1"/>
  <c r="G67"/>
  <c r="G78" s="1"/>
  <c r="F67"/>
  <c r="F78" s="1"/>
  <c r="B59"/>
  <c r="A59"/>
  <c r="L58"/>
  <c r="J58"/>
  <c r="I58"/>
  <c r="H58"/>
  <c r="G58"/>
  <c r="F58"/>
  <c r="B49"/>
  <c r="A49"/>
  <c r="L48"/>
  <c r="L59" s="1"/>
  <c r="J48"/>
  <c r="J59" s="1"/>
  <c r="I48"/>
  <c r="I59" s="1"/>
  <c r="H48"/>
  <c r="H59" s="1"/>
  <c r="G48"/>
  <c r="G59" s="1"/>
  <c r="F48"/>
  <c r="F59" s="1"/>
  <c r="B40"/>
  <c r="A40"/>
  <c r="L39"/>
  <c r="J39"/>
  <c r="I39"/>
  <c r="H39"/>
  <c r="G39"/>
  <c r="F39"/>
  <c r="B30"/>
  <c r="A30"/>
  <c r="L29"/>
  <c r="L40" s="1"/>
  <c r="J29"/>
  <c r="J40" s="1"/>
  <c r="I29"/>
  <c r="I40" s="1"/>
  <c r="H29"/>
  <c r="H40" s="1"/>
  <c r="G29"/>
  <c r="G40" s="1"/>
  <c r="F29"/>
  <c r="F40" s="1"/>
  <c r="B24"/>
  <c r="A24"/>
  <c r="L23"/>
  <c r="J23"/>
  <c r="I23"/>
  <c r="H23"/>
  <c r="G23"/>
  <c r="F23"/>
  <c r="B14"/>
  <c r="A14"/>
  <c r="L13"/>
  <c r="L24" s="1"/>
  <c r="L193" s="1"/>
  <c r="J13"/>
  <c r="J24" s="1"/>
  <c r="I13"/>
  <c r="I24" s="1"/>
  <c r="H13"/>
  <c r="H24" s="1"/>
  <c r="G13"/>
  <c r="G24" s="1"/>
  <c r="F13"/>
  <c r="F24" s="1"/>
  <c r="G193" l="1"/>
  <c r="I193"/>
  <c r="J193"/>
  <c r="H193"/>
  <c r="F193"/>
</calcChain>
</file>

<file path=xl/sharedStrings.xml><?xml version="1.0" encoding="utf-8"?>
<sst xmlns="http://schemas.openxmlformats.org/spreadsheetml/2006/main" count="204" uniqueCount="57">
  <si>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</si>
  <si>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</si>
  <si>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</si>
  <si>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</si>
  <si>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</si>
  <si>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</si>
  <si>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</si>
  <si>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</si>
  <si>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</si>
  <si>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</si>
  <si>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</si>
  <si>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</si>
  <si>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</si>
  <si>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</si>
  <si>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</si>
  <si>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</si>
  <si>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</si>
  <si>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</si>
  <si>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</si>
  <si>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</si>
  <si>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</si>
  <si>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</si>
  <si>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</si>
  <si>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</si>
  <si>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</si>
  <si>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</si>
  <si>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</si>
  <si>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</si>
  <si>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</si>
  <si>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</si>
  <si>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</si>
  <si>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</si>
  <si>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</si>
  <si>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</si>
  <si>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</si>
  <si>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</si>
  <si>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</si>
  <si>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</si>
  <si>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</si>
  <si>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чай</t>
  </si>
  <si>
    <t>Компот из сухофруктов</t>
  </si>
  <si>
    <t>Каша молочная</t>
  </si>
  <si>
    <t xml:space="preserve">Компот из сухофруктов </t>
  </si>
  <si>
    <t xml:space="preserve">Чай </t>
  </si>
  <si>
    <t xml:space="preserve">Плов </t>
  </si>
  <si>
    <t>Кисель</t>
  </si>
  <si>
    <t>Хлеб с сыром</t>
  </si>
  <si>
    <t xml:space="preserve">Чай витаминизированный </t>
  </si>
  <si>
    <t>Рис отварной с биточком</t>
  </si>
  <si>
    <t xml:space="preserve">Каша гречневая с мясом </t>
  </si>
  <si>
    <t>хлеб ржаной</t>
  </si>
  <si>
    <t>Картофель тушеный с курицей</t>
  </si>
  <si>
    <t>макароны отварные с маслом, биточек в соусе</t>
  </si>
  <si>
    <t>каша пшенная с тушеной рыбой</t>
  </si>
  <si>
    <t xml:space="preserve">Макароны отварные с маслом с бифштексом в соусе </t>
  </si>
  <si>
    <t>каша гороховая с котлетой в соусе</t>
  </si>
  <si>
    <t>картофельное пюре с тушеной рыбой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</si>
</sst>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333333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vertical="top" wrapText="1"/>
    </xf>
    <xf numFmtId="0" fontId="12" fillId="4" borderId="24" xfId="0" applyFont="1" applyFill="1" applyBorder="1" applyAlignment="1">
      <alignment vertical="top" wrapText="1"/>
    </xf>
    <xf numFmtId="0" fontId="12" fillId="4" borderId="25" xfId="0" applyFont="1" applyFill="1" applyBorder="1" applyAlignment="1">
      <alignment vertical="top" wrapText="1"/>
    </xf>
    <xf numFmtId="0" fontId="12" fillId="0" borderId="0" xfId="0" applyFont="1"/>
    <xf numFmtId="0" fontId="12" fillId="4" borderId="26" xfId="0" applyFont="1" applyFill="1" applyBorder="1" applyAlignment="1">
      <alignment vertical="top" wrapText="1"/>
    </xf>
    <xf numFmtId="0" fontId="1" fillId="0" borderId="2" xfId="0" applyFont="1" applyBorder="1"/>
    <xf numFmtId="0" fontId="12" fillId="4" borderId="27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0" xfId="0" applyFont="1"/>
    <xf numFmtId="0" fontId="12" fillId="0" borderId="23" xfId="0" applyFont="1" applyBorder="1" applyAlignment="1">
      <alignment vertical="top" wrapText="1"/>
    </xf>
    <xf numFmtId="0" fontId="12" fillId="0" borderId="26" xfId="0" applyFont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26" xfId="0" applyNumberFormat="1" applyFont="1" applyBorder="1" applyAlignment="1">
      <alignment vertical="top" wrapText="1"/>
    </xf>
    <xf numFmtId="0" fontId="12" fillId="0" borderId="26" xfId="0" applyFont="1" applyBorder="1" applyAlignment="1">
      <alignment horizontal="right" vertical="top" wrapText="1"/>
    </xf>
    <xf numFmtId="0" fontId="15" fillId="0" borderId="0" xfId="0" applyFont="1"/>
    <xf numFmtId="0" fontId="12" fillId="0" borderId="24" xfId="0" applyFont="1" applyBorder="1" applyAlignment="1" applyProtection="1">
      <alignment vertical="top" wrapText="1"/>
      <protection locked="0"/>
    </xf>
    <xf numFmtId="0" fontId="12" fillId="0" borderId="23" xfId="0" applyFont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5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3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J156" sqref="J15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/>
      <c r="D1" s="70"/>
      <c r="E1" s="70"/>
      <c r="F1" s="12" t="s">
        <v>16</v>
      </c>
      <c r="G1" s="2" t="s">
        <v>17</v>
      </c>
      <c r="H1" s="71"/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/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2024</v>
      </c>
      <c r="K3" s="49"/>
    </row>
    <row r="4" spans="1:1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58" t="s">
        <v>41</v>
      </c>
      <c r="F6" s="50">
        <v>250</v>
      </c>
      <c r="G6" s="59">
        <v>12</v>
      </c>
      <c r="H6" s="60">
        <v>15</v>
      </c>
      <c r="I6" s="60">
        <v>42</v>
      </c>
      <c r="J6" s="65">
        <v>429</v>
      </c>
      <c r="K6" s="40">
        <v>5</v>
      </c>
      <c r="L6" s="39"/>
    </row>
    <row r="7" spans="1:12" ht="15.75" thickBot="1">
      <c r="A7" s="23"/>
      <c r="B7" s="15"/>
      <c r="C7" s="11"/>
      <c r="D7" s="55" t="s">
        <v>22</v>
      </c>
      <c r="E7" s="56" t="s">
        <v>39</v>
      </c>
      <c r="F7" s="59">
        <v>200</v>
      </c>
      <c r="G7" s="61">
        <v>0</v>
      </c>
      <c r="H7" s="61">
        <v>0</v>
      </c>
      <c r="I7" s="60">
        <v>12</v>
      </c>
      <c r="J7" s="60">
        <v>50</v>
      </c>
      <c r="K7" s="43"/>
      <c r="L7" s="42"/>
    </row>
    <row r="8" spans="1:12" ht="15.75" thickBot="1">
      <c r="A8" s="23"/>
      <c r="B8" s="15"/>
      <c r="C8" s="11"/>
      <c r="D8" s="7" t="s">
        <v>23</v>
      </c>
      <c r="E8" s="53" t="s">
        <v>38</v>
      </c>
      <c r="F8" s="59">
        <v>50</v>
      </c>
      <c r="G8" s="60">
        <v>4</v>
      </c>
      <c r="H8" s="60">
        <v>1</v>
      </c>
      <c r="I8" s="60">
        <v>23</v>
      </c>
      <c r="J8" s="60">
        <v>115</v>
      </c>
      <c r="K8" s="43"/>
      <c r="L8" s="42"/>
    </row>
    <row r="9" spans="1:12" ht="15.75" thickBot="1">
      <c r="A9" s="23"/>
      <c r="B9" s="15"/>
      <c r="C9" s="11"/>
      <c r="D9" s="7"/>
      <c r="E9" s="50"/>
      <c r="F9" s="59"/>
      <c r="G9" s="60"/>
      <c r="H9" s="60"/>
      <c r="I9" s="60"/>
      <c r="J9" s="60"/>
      <c r="K9" s="43"/>
      <c r="L9" s="42"/>
    </row>
    <row r="10" spans="1:12" ht="15.75" thickBot="1">
      <c r="A10" s="23"/>
      <c r="B10" s="15"/>
      <c r="C10" s="11"/>
      <c r="D10" s="55"/>
      <c r="E10" s="59"/>
      <c r="F10" s="60"/>
      <c r="G10" s="61"/>
      <c r="H10" s="61"/>
      <c r="I10" s="60"/>
      <c r="J10" s="60"/>
      <c r="K10" s="43"/>
      <c r="L10" s="42"/>
    </row>
    <row r="11" spans="1:12" ht="1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77</v>
      </c>
      <c r="J13" s="19">
        <f t="shared" si="0"/>
        <v>594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500</v>
      </c>
      <c r="G24" s="32">
        <f t="shared" ref="G24:J24" si="4">G13+G23</f>
        <v>16</v>
      </c>
      <c r="H24" s="32">
        <f t="shared" si="4"/>
        <v>16</v>
      </c>
      <c r="I24" s="32">
        <f t="shared" si="4"/>
        <v>77</v>
      </c>
      <c r="J24" s="32">
        <f t="shared" si="4"/>
        <v>594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9" t="s">
        <v>51</v>
      </c>
      <c r="F25" s="60">
        <v>300</v>
      </c>
      <c r="G25" s="60">
        <v>10</v>
      </c>
      <c r="H25" s="60">
        <v>14</v>
      </c>
      <c r="I25" s="60">
        <v>25</v>
      </c>
      <c r="J25" s="60">
        <v>300</v>
      </c>
      <c r="K25" s="60">
        <v>9</v>
      </c>
      <c r="L25" s="39"/>
    </row>
    <row r="26" spans="1:12" ht="15.75" thickBot="1">
      <c r="A26" s="14"/>
      <c r="B26" s="15"/>
      <c r="C26" s="11"/>
      <c r="D26" s="55" t="s">
        <v>22</v>
      </c>
      <c r="E26" s="59" t="s">
        <v>42</v>
      </c>
      <c r="F26" s="60">
        <v>200</v>
      </c>
      <c r="G26" s="60">
        <v>0</v>
      </c>
      <c r="H26" s="60">
        <v>0</v>
      </c>
      <c r="I26" s="60">
        <v>20</v>
      </c>
      <c r="J26" s="60">
        <v>94</v>
      </c>
      <c r="K26" s="43"/>
      <c r="L26" s="42"/>
    </row>
    <row r="27" spans="1:12" ht="15.75" thickBot="1">
      <c r="A27" s="14"/>
      <c r="B27" s="15"/>
      <c r="C27" s="11"/>
      <c r="D27" s="7" t="s">
        <v>23</v>
      </c>
      <c r="E27" s="53" t="s">
        <v>46</v>
      </c>
      <c r="F27" s="59">
        <v>60</v>
      </c>
      <c r="G27" s="60">
        <v>8</v>
      </c>
      <c r="H27" s="60">
        <v>5</v>
      </c>
      <c r="I27" s="60">
        <v>35</v>
      </c>
      <c r="J27" s="60">
        <v>165</v>
      </c>
      <c r="K27" s="43"/>
      <c r="L27" s="42"/>
    </row>
    <row r="28" spans="1:12" ht="15.75" thickBot="1">
      <c r="A28" s="14"/>
      <c r="B28" s="15"/>
      <c r="C28" s="11"/>
      <c r="D28" s="7"/>
      <c r="E28" s="59"/>
      <c r="F28" s="60"/>
      <c r="G28" s="60"/>
      <c r="H28" s="60"/>
      <c r="I28" s="60"/>
      <c r="J28" s="60"/>
      <c r="K28" s="43"/>
      <c r="L28" s="42"/>
    </row>
    <row r="29" spans="1:12" ht="15">
      <c r="A29" s="16"/>
      <c r="B29" s="17"/>
      <c r="C29" s="8"/>
      <c r="D29" s="18" t="s">
        <v>32</v>
      </c>
      <c r="E29" s="9"/>
      <c r="F29" s="19">
        <f>SUM(F25:F28)</f>
        <v>560</v>
      </c>
      <c r="G29" s="19">
        <f>SUM(G25:G28)</f>
        <v>18</v>
      </c>
      <c r="H29" s="19">
        <f>SUM(H25:H28)</f>
        <v>19</v>
      </c>
      <c r="I29" s="19">
        <f>SUM(I25:I28)</f>
        <v>80</v>
      </c>
      <c r="J29" s="19">
        <f>SUM(J25:J28)</f>
        <v>559</v>
      </c>
      <c r="K29" s="25"/>
      <c r="L29" s="19">
        <f>SUM(L25:L28)</f>
        <v>0</v>
      </c>
    </row>
    <row r="30" spans="1:12" ht="15">
      <c r="A30" s="13">
        <f>A25</f>
        <v>1</v>
      </c>
      <c r="B30" s="13">
        <f>B25</f>
        <v>2</v>
      </c>
      <c r="C30" s="10" t="s">
        <v>24</v>
      </c>
      <c r="D30" s="7" t="s">
        <v>25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7" t="s">
        <v>26</v>
      </c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4"/>
      <c r="B32" s="15"/>
      <c r="C32" s="11"/>
      <c r="D32" s="7" t="s">
        <v>27</v>
      </c>
      <c r="E32" s="41"/>
      <c r="F32" s="42"/>
      <c r="G32" s="42"/>
      <c r="H32" s="42"/>
      <c r="I32" s="42"/>
      <c r="J32" s="42"/>
      <c r="K32" s="43"/>
      <c r="L32" s="42"/>
    </row>
    <row r="33" spans="1:12" ht="15">
      <c r="A33" s="14"/>
      <c r="B33" s="15"/>
      <c r="C33" s="11"/>
      <c r="D33" s="7" t="s">
        <v>28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29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30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31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6"/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6"/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6"/>
      <c r="B39" s="17"/>
      <c r="C39" s="8"/>
      <c r="D39" s="18" t="s">
        <v>32</v>
      </c>
      <c r="E39" s="9"/>
      <c r="F39" s="19">
        <f>SUM(F30:F38)</f>
        <v>0</v>
      </c>
      <c r="G39" s="19">
        <f t="shared" ref="G39" si="6">SUM(G30:G38)</f>
        <v>0</v>
      </c>
      <c r="H39" s="19">
        <f t="shared" ref="H39" si="7">SUM(H30:H38)</f>
        <v>0</v>
      </c>
      <c r="I39" s="19">
        <f t="shared" ref="I39" si="8">SUM(I30:I38)</f>
        <v>0</v>
      </c>
      <c r="J39" s="19">
        <f t="shared" ref="J39:L39" si="9">SUM(J30:J38)</f>
        <v>0</v>
      </c>
      <c r="K39" s="25"/>
      <c r="L39" s="19">
        <f t="shared" si="9"/>
        <v>0</v>
      </c>
    </row>
    <row r="40" spans="1:12" ht="15.75" customHeight="1" thickBot="1">
      <c r="A40" s="33">
        <f>A25</f>
        <v>1</v>
      </c>
      <c r="B40" s="33">
        <f>B25</f>
        <v>2</v>
      </c>
      <c r="C40" s="72" t="s">
        <v>4</v>
      </c>
      <c r="D40" s="73"/>
      <c r="E40" s="31"/>
      <c r="F40" s="32">
        <f>F29+F39</f>
        <v>560</v>
      </c>
      <c r="G40" s="32">
        <f t="shared" ref="G40" si="10">G29+G39</f>
        <v>18</v>
      </c>
      <c r="H40" s="32">
        <f t="shared" ref="H40" si="11">H29+H39</f>
        <v>19</v>
      </c>
      <c r="I40" s="32">
        <f t="shared" ref="I40" si="12">I29+I39</f>
        <v>80</v>
      </c>
      <c r="J40" s="32">
        <f t="shared" ref="J40:L40" si="13">J29+J39</f>
        <v>559</v>
      </c>
      <c r="K40" s="32"/>
      <c r="L40" s="32">
        <f t="shared" si="13"/>
        <v>0</v>
      </c>
    </row>
    <row r="41" spans="1:12" ht="15.75" thickBot="1">
      <c r="A41" s="20">
        <v>1</v>
      </c>
      <c r="B41" s="21">
        <v>3</v>
      </c>
      <c r="C41" s="22" t="s">
        <v>20</v>
      </c>
      <c r="D41" s="5" t="s">
        <v>21</v>
      </c>
      <c r="E41" s="68" t="s">
        <v>54</v>
      </c>
      <c r="F41" s="60">
        <v>300</v>
      </c>
      <c r="G41" s="60">
        <v>30</v>
      </c>
      <c r="H41" s="60">
        <v>9</v>
      </c>
      <c r="I41" s="60">
        <v>114</v>
      </c>
      <c r="J41" s="60">
        <v>723</v>
      </c>
      <c r="K41" s="40"/>
      <c r="L41" s="39"/>
    </row>
    <row r="42" spans="1:12" ht="15.75" thickBot="1">
      <c r="A42" s="23"/>
      <c r="B42" s="15"/>
      <c r="C42" s="11"/>
      <c r="D42" s="5"/>
      <c r="E42" s="59"/>
      <c r="F42" s="60"/>
      <c r="G42" s="60"/>
      <c r="H42" s="60"/>
      <c r="I42" s="60"/>
      <c r="J42" s="60"/>
      <c r="K42" s="43"/>
      <c r="L42" s="42"/>
    </row>
    <row r="43" spans="1:12" ht="15.75" thickBot="1">
      <c r="A43" s="23"/>
      <c r="B43" s="15"/>
      <c r="C43" s="11"/>
      <c r="D43" s="7" t="s">
        <v>22</v>
      </c>
      <c r="E43" s="59" t="s">
        <v>43</v>
      </c>
      <c r="F43" s="60">
        <v>200</v>
      </c>
      <c r="G43" s="61">
        <v>0</v>
      </c>
      <c r="H43" s="61">
        <v>0</v>
      </c>
      <c r="I43" s="60">
        <v>12</v>
      </c>
      <c r="J43" s="60">
        <v>50</v>
      </c>
      <c r="K43" s="43"/>
      <c r="L43" s="42"/>
    </row>
    <row r="44" spans="1:12" ht="15.75" thickBot="1">
      <c r="A44" s="23"/>
      <c r="B44" s="15"/>
      <c r="C44" s="11"/>
      <c r="D44" s="7" t="s">
        <v>23</v>
      </c>
      <c r="E44" s="62" t="s">
        <v>50</v>
      </c>
      <c r="F44" s="63">
        <v>50</v>
      </c>
      <c r="G44" s="63">
        <v>4</v>
      </c>
      <c r="H44" s="63">
        <v>1</v>
      </c>
      <c r="I44" s="63">
        <v>23</v>
      </c>
      <c r="J44" s="63">
        <v>115</v>
      </c>
      <c r="K44" s="43"/>
      <c r="L44" s="42"/>
    </row>
    <row r="45" spans="1:12" ht="15.75" thickBot="1">
      <c r="A45" s="23"/>
      <c r="B45" s="15"/>
      <c r="C45" s="11"/>
      <c r="D45" s="7"/>
      <c r="E45" s="59"/>
      <c r="F45" s="60"/>
      <c r="G45" s="60"/>
      <c r="H45" s="60"/>
      <c r="I45" s="60"/>
      <c r="J45" s="60"/>
      <c r="K45" s="60"/>
      <c r="L45" s="42"/>
    </row>
    <row r="46" spans="1:12" ht="15.75" thickBot="1">
      <c r="A46" s="23"/>
      <c r="B46" s="15"/>
      <c r="C46" s="11"/>
      <c r="D46" s="57"/>
      <c r="E46" s="62"/>
      <c r="F46" s="63"/>
      <c r="G46" s="63"/>
      <c r="H46" s="63"/>
      <c r="I46" s="63"/>
      <c r="J46" s="63"/>
      <c r="K46" s="63"/>
      <c r="L46" s="42"/>
    </row>
    <row r="47" spans="1:12" ht="15">
      <c r="A47" s="23"/>
      <c r="B47" s="15"/>
      <c r="C47" s="11"/>
      <c r="D47" s="6"/>
      <c r="E47" s="41"/>
      <c r="F47" s="42"/>
      <c r="G47" s="42"/>
      <c r="H47" s="42"/>
      <c r="I47" s="42"/>
      <c r="J47" s="42"/>
      <c r="K47" s="43"/>
      <c r="L47" s="42"/>
    </row>
    <row r="48" spans="1:12" ht="15">
      <c r="A48" s="24"/>
      <c r="B48" s="17"/>
      <c r="C48" s="8"/>
      <c r="D48" s="18" t="s">
        <v>32</v>
      </c>
      <c r="E48" s="9"/>
      <c r="F48" s="19">
        <f>SUM(F41:F47)</f>
        <v>550</v>
      </c>
      <c r="G48" s="19">
        <f t="shared" ref="G48" si="14">SUM(G41:G47)</f>
        <v>34</v>
      </c>
      <c r="H48" s="19">
        <f t="shared" ref="H48" si="15">SUM(H41:H47)</f>
        <v>10</v>
      </c>
      <c r="I48" s="19">
        <f t="shared" ref="I48" si="16">SUM(I41:I47)</f>
        <v>149</v>
      </c>
      <c r="J48" s="19">
        <f t="shared" ref="J48:L48" si="17">SUM(J41:J47)</f>
        <v>888</v>
      </c>
      <c r="K48" s="25"/>
      <c r="L48" s="19">
        <f t="shared" si="17"/>
        <v>0</v>
      </c>
    </row>
    <row r="49" spans="1:12" ht="15">
      <c r="A49" s="26">
        <f>A41</f>
        <v>1</v>
      </c>
      <c r="B49" s="13">
        <f>B41</f>
        <v>3</v>
      </c>
      <c r="C49" s="10" t="s">
        <v>24</v>
      </c>
      <c r="D49" s="7" t="s">
        <v>25</v>
      </c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7" t="s">
        <v>26</v>
      </c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3"/>
      <c r="B51" s="15"/>
      <c r="C51" s="11"/>
      <c r="D51" s="7" t="s">
        <v>27</v>
      </c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3"/>
      <c r="B52" s="15"/>
      <c r="C52" s="11"/>
      <c r="D52" s="7" t="s">
        <v>28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29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30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31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6"/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6"/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4"/>
      <c r="B58" s="17"/>
      <c r="C58" s="8"/>
      <c r="D58" s="18" t="s">
        <v>32</v>
      </c>
      <c r="E58" s="9"/>
      <c r="F58" s="19">
        <f>SUM(F49:F57)</f>
        <v>0</v>
      </c>
      <c r="G58" s="19">
        <f t="shared" ref="G58" si="18">SUM(G49:G57)</f>
        <v>0</v>
      </c>
      <c r="H58" s="19">
        <f t="shared" ref="H58" si="19">SUM(H49:H57)</f>
        <v>0</v>
      </c>
      <c r="I58" s="19">
        <f t="shared" ref="I58" si="20">SUM(I49:I57)</f>
        <v>0</v>
      </c>
      <c r="J58" s="19">
        <f t="shared" ref="J58:L58" si="21">SUM(J49:J57)</f>
        <v>0</v>
      </c>
      <c r="K58" s="25"/>
      <c r="L58" s="19">
        <f t="shared" si="21"/>
        <v>0</v>
      </c>
    </row>
    <row r="59" spans="1:12" ht="15.75" customHeight="1" thickBot="1">
      <c r="A59" s="29">
        <f>A41</f>
        <v>1</v>
      </c>
      <c r="B59" s="30">
        <f>B41</f>
        <v>3</v>
      </c>
      <c r="C59" s="72" t="s">
        <v>4</v>
      </c>
      <c r="D59" s="73"/>
      <c r="E59" s="31"/>
      <c r="F59" s="32">
        <f>F48+F58</f>
        <v>550</v>
      </c>
      <c r="G59" s="32">
        <f t="shared" ref="G59" si="22">G48+G58</f>
        <v>34</v>
      </c>
      <c r="H59" s="32">
        <f t="shared" ref="H59" si="23">H48+H58</f>
        <v>10</v>
      </c>
      <c r="I59" s="32">
        <f t="shared" ref="I59" si="24">I48+I58</f>
        <v>149</v>
      </c>
      <c r="J59" s="32">
        <f t="shared" ref="J59:L59" si="25">J48+J58</f>
        <v>888</v>
      </c>
      <c r="K59" s="32"/>
      <c r="L59" s="32">
        <f t="shared" si="25"/>
        <v>0</v>
      </c>
    </row>
    <row r="60" spans="1:12" ht="15.75" thickBot="1">
      <c r="A60" s="20">
        <v>1</v>
      </c>
      <c r="B60" s="21">
        <v>4</v>
      </c>
      <c r="C60" s="22" t="s">
        <v>20</v>
      </c>
      <c r="D60" s="5" t="s">
        <v>21</v>
      </c>
      <c r="E60" s="59" t="s">
        <v>44</v>
      </c>
      <c r="F60" s="60">
        <v>280</v>
      </c>
      <c r="G60" s="60">
        <v>21</v>
      </c>
      <c r="H60" s="60">
        <v>19</v>
      </c>
      <c r="I60" s="60">
        <v>31</v>
      </c>
      <c r="J60" s="60">
        <v>754</v>
      </c>
      <c r="K60" s="60">
        <v>8</v>
      </c>
      <c r="L60" s="39"/>
    </row>
    <row r="61" spans="1:12" ht="15.75" thickBot="1">
      <c r="A61" s="23"/>
      <c r="B61" s="15"/>
      <c r="C61" s="11"/>
      <c r="D61" s="7" t="s">
        <v>22</v>
      </c>
      <c r="E61" s="62" t="s">
        <v>39</v>
      </c>
      <c r="F61" s="63">
        <v>200</v>
      </c>
      <c r="G61" s="63">
        <v>0</v>
      </c>
      <c r="H61" s="63">
        <v>0</v>
      </c>
      <c r="I61" s="63">
        <v>12</v>
      </c>
      <c r="J61" s="63">
        <v>50</v>
      </c>
      <c r="K61" s="63"/>
      <c r="L61" s="42"/>
    </row>
    <row r="62" spans="1:12" ht="15.75" thickBot="1">
      <c r="A62" s="23"/>
      <c r="B62" s="15"/>
      <c r="C62" s="11"/>
      <c r="D62" s="55" t="s">
        <v>23</v>
      </c>
      <c r="E62" s="62" t="s">
        <v>23</v>
      </c>
      <c r="F62" s="63">
        <v>50</v>
      </c>
      <c r="G62" s="63">
        <v>4</v>
      </c>
      <c r="H62" s="63">
        <v>1</v>
      </c>
      <c r="I62" s="63">
        <v>23</v>
      </c>
      <c r="J62" s="63">
        <v>115</v>
      </c>
      <c r="K62" s="63"/>
      <c r="L62" s="42"/>
    </row>
    <row r="63" spans="1:12" ht="15.75" thickBot="1">
      <c r="A63" s="23"/>
      <c r="B63" s="15"/>
      <c r="C63" s="11"/>
      <c r="D63" s="7"/>
      <c r="E63" s="59"/>
      <c r="F63" s="64"/>
      <c r="G63" s="60"/>
      <c r="H63" s="60"/>
      <c r="I63" s="60"/>
      <c r="J63" s="60"/>
      <c r="K63" s="43"/>
      <c r="L63" s="42"/>
    </row>
    <row r="64" spans="1:12" ht="15.75" thickBot="1">
      <c r="A64" s="23"/>
      <c r="B64" s="15"/>
      <c r="C64" s="11"/>
      <c r="D64" s="55"/>
      <c r="E64" s="62"/>
      <c r="F64" s="63"/>
      <c r="G64" s="63"/>
      <c r="H64" s="63"/>
      <c r="I64" s="63"/>
      <c r="J64" s="63"/>
      <c r="K64" s="43"/>
      <c r="L64" s="42"/>
    </row>
    <row r="65" spans="1:12" ht="1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>
      <c r="A67" s="24"/>
      <c r="B67" s="17"/>
      <c r="C67" s="8"/>
      <c r="D67" s="18" t="s">
        <v>32</v>
      </c>
      <c r="E67" s="9"/>
      <c r="F67" s="19">
        <f>SUM(F60:F66)</f>
        <v>530</v>
      </c>
      <c r="G67" s="19">
        <f t="shared" ref="G67" si="26">SUM(G60:G66)</f>
        <v>25</v>
      </c>
      <c r="H67" s="19">
        <f t="shared" ref="H67" si="27">SUM(H60:H66)</f>
        <v>20</v>
      </c>
      <c r="I67" s="19">
        <f t="shared" ref="I67" si="28">SUM(I60:I66)</f>
        <v>66</v>
      </c>
      <c r="J67" s="19">
        <f t="shared" ref="J67:L67" si="29">SUM(J60:J66)</f>
        <v>919</v>
      </c>
      <c r="K67" s="25"/>
      <c r="L67" s="19">
        <f t="shared" si="29"/>
        <v>0</v>
      </c>
    </row>
    <row r="68" spans="1:12" ht="15">
      <c r="A68" s="26">
        <f>A60</f>
        <v>1</v>
      </c>
      <c r="B68" s="13">
        <f>B60</f>
        <v>4</v>
      </c>
      <c r="C68" s="10" t="s">
        <v>24</v>
      </c>
      <c r="D68" s="7" t="s">
        <v>25</v>
      </c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7" t="s">
        <v>26</v>
      </c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3"/>
      <c r="B70" s="15"/>
      <c r="C70" s="11"/>
      <c r="D70" s="7" t="s">
        <v>27</v>
      </c>
      <c r="E70" s="41"/>
      <c r="F70" s="42"/>
      <c r="G70" s="42"/>
      <c r="H70" s="42"/>
      <c r="I70" s="42"/>
      <c r="J70" s="42"/>
      <c r="K70" s="43"/>
      <c r="L70" s="42"/>
    </row>
    <row r="71" spans="1:12" ht="15">
      <c r="A71" s="23"/>
      <c r="B71" s="15"/>
      <c r="C71" s="11"/>
      <c r="D71" s="7" t="s">
        <v>28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29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30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31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6"/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4"/>
      <c r="B77" s="17"/>
      <c r="C77" s="8"/>
      <c r="D77" s="18" t="s">
        <v>32</v>
      </c>
      <c r="E77" s="9"/>
      <c r="F77" s="19">
        <f>SUM(F68:F76)</f>
        <v>0</v>
      </c>
      <c r="G77" s="19">
        <f t="shared" ref="G77" si="30">SUM(G68:G76)</f>
        <v>0</v>
      </c>
      <c r="H77" s="19">
        <f t="shared" ref="H77" si="31">SUM(H68:H76)</f>
        <v>0</v>
      </c>
      <c r="I77" s="19">
        <f t="shared" ref="I77" si="32">SUM(I68:I76)</f>
        <v>0</v>
      </c>
      <c r="J77" s="19">
        <f t="shared" ref="J77:L77" si="33">SUM(J68:J76)</f>
        <v>0</v>
      </c>
      <c r="K77" s="25"/>
      <c r="L77" s="19">
        <f t="shared" si="33"/>
        <v>0</v>
      </c>
    </row>
    <row r="78" spans="1:12" ht="15.75" customHeight="1" thickBot="1">
      <c r="A78" s="29">
        <f>A60</f>
        <v>1</v>
      </c>
      <c r="B78" s="30">
        <f>B60</f>
        <v>4</v>
      </c>
      <c r="C78" s="72" t="s">
        <v>4</v>
      </c>
      <c r="D78" s="73"/>
      <c r="E78" s="31"/>
      <c r="F78" s="32">
        <f>F67+F77</f>
        <v>530</v>
      </c>
      <c r="G78" s="32">
        <f t="shared" ref="G78" si="34">G67+G77</f>
        <v>25</v>
      </c>
      <c r="H78" s="32">
        <f t="shared" ref="H78" si="35">H67+H77</f>
        <v>20</v>
      </c>
      <c r="I78" s="32">
        <f t="shared" ref="I78" si="36">I67+I77</f>
        <v>66</v>
      </c>
      <c r="J78" s="32">
        <f t="shared" ref="J78:L78" si="37">J67+J77</f>
        <v>919</v>
      </c>
      <c r="K78" s="32"/>
      <c r="L78" s="32">
        <f t="shared" si="37"/>
        <v>0</v>
      </c>
    </row>
    <row r="79" spans="1:12" ht="15.75" thickBot="1">
      <c r="A79" s="20">
        <v>1</v>
      </c>
      <c r="B79" s="21">
        <v>5</v>
      </c>
      <c r="C79" s="22" t="s">
        <v>20</v>
      </c>
      <c r="D79" s="5" t="s">
        <v>21</v>
      </c>
      <c r="E79" s="67" t="s">
        <v>53</v>
      </c>
      <c r="F79" s="60">
        <v>300</v>
      </c>
      <c r="G79" s="60">
        <v>22</v>
      </c>
      <c r="H79" s="60">
        <v>9</v>
      </c>
      <c r="I79" s="60">
        <v>40</v>
      </c>
      <c r="J79" s="60">
        <v>294</v>
      </c>
      <c r="K79" s="60">
        <v>5</v>
      </c>
      <c r="L79" s="39"/>
    </row>
    <row r="80" spans="1:12" ht="15.75" thickBot="1">
      <c r="A80" s="23"/>
      <c r="B80" s="15"/>
      <c r="C80" s="11"/>
      <c r="D80" s="6"/>
      <c r="E80" s="62"/>
      <c r="F80" s="63"/>
      <c r="G80" s="63"/>
      <c r="H80" s="63"/>
      <c r="I80" s="63"/>
      <c r="J80" s="63"/>
      <c r="K80" s="63"/>
      <c r="L80" s="42"/>
    </row>
    <row r="81" spans="1:12" ht="15.75" thickBot="1">
      <c r="A81" s="23"/>
      <c r="B81" s="15"/>
      <c r="C81" s="11"/>
      <c r="D81" s="55" t="s">
        <v>22</v>
      </c>
      <c r="E81" s="62" t="s">
        <v>45</v>
      </c>
      <c r="F81" s="63">
        <v>200</v>
      </c>
      <c r="G81" s="63">
        <v>5</v>
      </c>
      <c r="H81" s="63">
        <v>0</v>
      </c>
      <c r="I81" s="63">
        <v>66</v>
      </c>
      <c r="J81" s="63">
        <v>380</v>
      </c>
      <c r="K81" s="63"/>
      <c r="L81" s="42"/>
    </row>
    <row r="82" spans="1:12" ht="15.75" thickBot="1">
      <c r="A82" s="23"/>
      <c r="B82" s="15"/>
      <c r="C82" s="11"/>
      <c r="D82" s="7" t="s">
        <v>23</v>
      </c>
      <c r="E82" s="62" t="s">
        <v>23</v>
      </c>
      <c r="F82" s="63">
        <v>50</v>
      </c>
      <c r="G82" s="63">
        <v>4</v>
      </c>
      <c r="H82" s="63">
        <v>1</v>
      </c>
      <c r="I82" s="63">
        <v>23</v>
      </c>
      <c r="J82" s="63">
        <v>115</v>
      </c>
      <c r="K82" s="63"/>
      <c r="L82" s="42"/>
    </row>
    <row r="83" spans="1:12" ht="15.75" thickBot="1">
      <c r="A83" s="23"/>
      <c r="B83" s="15"/>
      <c r="C83" s="11"/>
      <c r="D83" s="7"/>
      <c r="E83" s="59"/>
      <c r="F83" s="60"/>
      <c r="G83" s="60"/>
      <c r="H83" s="60"/>
      <c r="I83" s="60"/>
      <c r="J83" s="60"/>
      <c r="K83" s="43"/>
      <c r="L83" s="42"/>
    </row>
    <row r="84" spans="1:12" ht="15.75" thickBot="1">
      <c r="A84" s="23"/>
      <c r="B84" s="15"/>
      <c r="C84" s="11"/>
      <c r="D84" s="57"/>
      <c r="E84" s="62"/>
      <c r="F84" s="63"/>
      <c r="G84" s="63"/>
      <c r="H84" s="63"/>
      <c r="I84" s="63"/>
      <c r="J84" s="63"/>
      <c r="K84" s="43"/>
      <c r="L84" s="42"/>
    </row>
    <row r="85" spans="1:12" ht="15">
      <c r="A85" s="23"/>
      <c r="B85" s="15"/>
      <c r="C85" s="11"/>
      <c r="D85" s="6"/>
      <c r="E85" s="41"/>
      <c r="F85" s="42"/>
      <c r="G85" s="42"/>
      <c r="H85" s="42"/>
      <c r="I85" s="42"/>
      <c r="J85" s="42"/>
      <c r="K85" s="43"/>
      <c r="L85" s="42"/>
    </row>
    <row r="86" spans="1:12" ht="15">
      <c r="A86" s="24"/>
      <c r="B86" s="17"/>
      <c r="C86" s="8"/>
      <c r="D86" s="18" t="s">
        <v>32</v>
      </c>
      <c r="E86" s="9"/>
      <c r="F86" s="19">
        <f>SUM(F79:F85)</f>
        <v>550</v>
      </c>
      <c r="G86" s="19">
        <f t="shared" ref="G86" si="38">SUM(G79:G85)</f>
        <v>31</v>
      </c>
      <c r="H86" s="19">
        <f t="shared" ref="H86" si="39">SUM(H79:H85)</f>
        <v>10</v>
      </c>
      <c r="I86" s="19">
        <f t="shared" ref="I86" si="40">SUM(I79:I85)</f>
        <v>129</v>
      </c>
      <c r="J86" s="19">
        <f t="shared" ref="J86:L86" si="41">SUM(J79:J85)</f>
        <v>789</v>
      </c>
      <c r="K86" s="25"/>
      <c r="L86" s="19">
        <f t="shared" si="41"/>
        <v>0</v>
      </c>
    </row>
    <row r="87" spans="1:12" ht="15">
      <c r="A87" s="26">
        <f>A79</f>
        <v>1</v>
      </c>
      <c r="B87" s="13">
        <f>B79</f>
        <v>5</v>
      </c>
      <c r="C87" s="10" t="s">
        <v>24</v>
      </c>
      <c r="D87" s="7" t="s">
        <v>25</v>
      </c>
      <c r="E87" s="41"/>
      <c r="F87" s="42"/>
      <c r="G87" s="42"/>
      <c r="H87" s="42"/>
      <c r="I87" s="42"/>
      <c r="J87" s="42"/>
      <c r="K87" s="43"/>
      <c r="L87" s="42"/>
    </row>
    <row r="88" spans="1:12" ht="15">
      <c r="A88" s="23"/>
      <c r="B88" s="15"/>
      <c r="C88" s="11"/>
      <c r="D88" s="7" t="s">
        <v>26</v>
      </c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3"/>
      <c r="B89" s="15"/>
      <c r="C89" s="11"/>
      <c r="D89" s="7" t="s">
        <v>27</v>
      </c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3"/>
      <c r="B90" s="15"/>
      <c r="C90" s="11"/>
      <c r="D90" s="7" t="s">
        <v>28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29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30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31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6"/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6"/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4"/>
      <c r="B96" s="17"/>
      <c r="C96" s="8"/>
      <c r="D96" s="18" t="s">
        <v>32</v>
      </c>
      <c r="E96" s="9"/>
      <c r="F96" s="19">
        <f>SUM(F87:F95)</f>
        <v>0</v>
      </c>
      <c r="G96" s="19">
        <f t="shared" ref="G96" si="42">SUM(G87:G95)</f>
        <v>0</v>
      </c>
      <c r="H96" s="19">
        <f t="shared" ref="H96" si="43">SUM(H87:H95)</f>
        <v>0</v>
      </c>
      <c r="I96" s="19">
        <f t="shared" ref="I96" si="44">SUM(I87:I95)</f>
        <v>0</v>
      </c>
      <c r="J96" s="19">
        <f t="shared" ref="J96:L96" si="45">SUM(J87:J95)</f>
        <v>0</v>
      </c>
      <c r="K96" s="25"/>
      <c r="L96" s="19">
        <f t="shared" si="45"/>
        <v>0</v>
      </c>
    </row>
    <row r="97" spans="1:12" ht="15.75" customHeight="1" thickBot="1">
      <c r="A97" s="29">
        <f>A79</f>
        <v>1</v>
      </c>
      <c r="B97" s="30">
        <f>B79</f>
        <v>5</v>
      </c>
      <c r="C97" s="72" t="s">
        <v>4</v>
      </c>
      <c r="D97" s="73"/>
      <c r="E97" s="31"/>
      <c r="F97" s="32">
        <f>F86+F96</f>
        <v>550</v>
      </c>
      <c r="G97" s="32">
        <f t="shared" ref="G97" si="46">G86+G96</f>
        <v>31</v>
      </c>
      <c r="H97" s="32">
        <f t="shared" ref="H97" si="47">H86+H96</f>
        <v>10</v>
      </c>
      <c r="I97" s="32">
        <f t="shared" ref="I97" si="48">I86+I96</f>
        <v>129</v>
      </c>
      <c r="J97" s="32">
        <f t="shared" ref="J97:L97" si="49">J86+J96</f>
        <v>789</v>
      </c>
      <c r="K97" s="32"/>
      <c r="L97" s="32">
        <f t="shared" si="49"/>
        <v>0</v>
      </c>
    </row>
    <row r="98" spans="1:12" ht="15.75" thickBot="1">
      <c r="A98" s="20">
        <v>2</v>
      </c>
      <c r="B98" s="21">
        <v>1</v>
      </c>
      <c r="C98" s="22" t="s">
        <v>20</v>
      </c>
      <c r="D98" s="5" t="s">
        <v>21</v>
      </c>
      <c r="E98" s="67" t="s">
        <v>55</v>
      </c>
      <c r="F98" s="60">
        <v>350</v>
      </c>
      <c r="G98" s="60">
        <v>25</v>
      </c>
      <c r="H98" s="60">
        <v>14</v>
      </c>
      <c r="I98" s="60">
        <v>22</v>
      </c>
      <c r="J98" s="60">
        <v>451</v>
      </c>
      <c r="K98" s="60">
        <v>10</v>
      </c>
      <c r="L98" s="39"/>
    </row>
    <row r="99" spans="1:12" ht="15.75" thickBot="1">
      <c r="A99" s="23"/>
      <c r="B99" s="15"/>
      <c r="C99" s="11"/>
      <c r="D99" s="6"/>
      <c r="E99" s="62"/>
      <c r="F99" s="63"/>
      <c r="G99" s="63"/>
      <c r="H99" s="63"/>
      <c r="I99" s="63"/>
      <c r="J99" s="63"/>
      <c r="K99" s="63"/>
      <c r="L99" s="42"/>
    </row>
    <row r="100" spans="1:12" ht="15.75" thickBot="1">
      <c r="A100" s="23"/>
      <c r="B100" s="15"/>
      <c r="C100" s="11"/>
      <c r="D100" s="55"/>
      <c r="E100" s="59"/>
      <c r="F100" s="60"/>
      <c r="G100" s="60"/>
      <c r="H100" s="60"/>
      <c r="I100" s="60"/>
      <c r="J100" s="60"/>
      <c r="K100" s="43"/>
      <c r="L100" s="42"/>
    </row>
    <row r="101" spans="1:12" ht="15.75" thickBot="1">
      <c r="A101" s="23"/>
      <c r="B101" s="15"/>
      <c r="C101" s="11"/>
      <c r="D101" s="55" t="s">
        <v>22</v>
      </c>
      <c r="E101" s="62" t="s">
        <v>43</v>
      </c>
      <c r="F101" s="63">
        <v>200</v>
      </c>
      <c r="G101" s="63">
        <v>0</v>
      </c>
      <c r="H101" s="63">
        <v>0</v>
      </c>
      <c r="I101" s="63">
        <v>12</v>
      </c>
      <c r="J101" s="63">
        <v>50</v>
      </c>
      <c r="K101" s="43"/>
      <c r="L101" s="42"/>
    </row>
    <row r="102" spans="1:12" ht="15.75" thickBot="1">
      <c r="A102" s="23"/>
      <c r="B102" s="15"/>
      <c r="C102" s="11"/>
      <c r="D102" s="55" t="s">
        <v>23</v>
      </c>
      <c r="E102" s="50" t="s">
        <v>46</v>
      </c>
      <c r="F102" s="54">
        <v>40</v>
      </c>
      <c r="G102" s="59">
        <v>4</v>
      </c>
      <c r="H102" s="60">
        <v>1</v>
      </c>
      <c r="I102" s="60">
        <v>24</v>
      </c>
      <c r="J102" s="60">
        <v>168</v>
      </c>
      <c r="K102" s="43"/>
      <c r="L102" s="42"/>
    </row>
    <row r="103" spans="1:12" ht="15.75" thickBot="1">
      <c r="A103" s="23"/>
      <c r="B103" s="15"/>
      <c r="C103" s="11"/>
      <c r="D103" s="6"/>
      <c r="E103" s="50"/>
      <c r="F103" s="54"/>
      <c r="G103" s="59"/>
      <c r="H103" s="60"/>
      <c r="I103" s="60"/>
      <c r="J103" s="60"/>
      <c r="K103" s="43"/>
      <c r="L103" s="42"/>
    </row>
    <row r="104" spans="1:12" ht="15.75" thickBot="1">
      <c r="A104" s="23"/>
      <c r="B104" s="15"/>
      <c r="C104" s="11"/>
      <c r="D104" s="57"/>
      <c r="E104" s="59"/>
      <c r="F104" s="60"/>
      <c r="G104" s="60"/>
      <c r="H104" s="60"/>
      <c r="I104" s="60"/>
      <c r="J104" s="60"/>
      <c r="K104" s="43"/>
      <c r="L104" s="42"/>
    </row>
    <row r="105" spans="1:12" ht="15">
      <c r="A105" s="24"/>
      <c r="B105" s="17"/>
      <c r="C105" s="8"/>
      <c r="D105" s="18" t="s">
        <v>32</v>
      </c>
      <c r="E105" s="9"/>
      <c r="F105" s="19">
        <f>SUM(F98:F104)</f>
        <v>590</v>
      </c>
      <c r="G105" s="19">
        <f t="shared" ref="G105:J105" si="50">SUM(G98:G104)</f>
        <v>29</v>
      </c>
      <c r="H105" s="19">
        <f t="shared" si="50"/>
        <v>15</v>
      </c>
      <c r="I105" s="19">
        <f t="shared" si="50"/>
        <v>58</v>
      </c>
      <c r="J105" s="19">
        <f t="shared" si="50"/>
        <v>669</v>
      </c>
      <c r="K105" s="25"/>
      <c r="L105" s="19">
        <f t="shared" ref="L105" si="51">SUM(L98:L104)</f>
        <v>0</v>
      </c>
    </row>
    <row r="106" spans="1:12" ht="15">
      <c r="A106" s="26">
        <f>A98</f>
        <v>2</v>
      </c>
      <c r="B106" s="13">
        <f>B98</f>
        <v>1</v>
      </c>
      <c r="C106" s="10" t="s">
        <v>24</v>
      </c>
      <c r="D106" s="7" t="s">
        <v>25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7" t="s">
        <v>26</v>
      </c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3"/>
      <c r="B108" s="15"/>
      <c r="C108" s="11"/>
      <c r="D108" s="7" t="s">
        <v>27</v>
      </c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3"/>
      <c r="B109" s="15"/>
      <c r="C109" s="11"/>
      <c r="D109" s="7" t="s">
        <v>28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29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30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31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6"/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6"/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4"/>
      <c r="B115" s="17"/>
      <c r="C115" s="8"/>
      <c r="D115" s="18" t="s">
        <v>32</v>
      </c>
      <c r="E115" s="9"/>
      <c r="F115" s="19">
        <f>SUM(F106:F114)</f>
        <v>0</v>
      </c>
      <c r="G115" s="19">
        <f t="shared" ref="G115:J115" si="52">SUM(G106:G114)</f>
        <v>0</v>
      </c>
      <c r="H115" s="19">
        <f t="shared" si="52"/>
        <v>0</v>
      </c>
      <c r="I115" s="19">
        <f t="shared" si="52"/>
        <v>0</v>
      </c>
      <c r="J115" s="19">
        <f t="shared" si="52"/>
        <v>0</v>
      </c>
      <c r="K115" s="25"/>
      <c r="L115" s="19">
        <f t="shared" ref="L115" si="53">SUM(L106:L114)</f>
        <v>0</v>
      </c>
    </row>
    <row r="116" spans="1:12" ht="15.75" thickBot="1">
      <c r="A116" s="29">
        <f>A98</f>
        <v>2</v>
      </c>
      <c r="B116" s="30">
        <f>B98</f>
        <v>1</v>
      </c>
      <c r="C116" s="72" t="s">
        <v>4</v>
      </c>
      <c r="D116" s="73"/>
      <c r="E116" s="31"/>
      <c r="F116" s="32">
        <f>F105+F115</f>
        <v>590</v>
      </c>
      <c r="G116" s="32">
        <f t="shared" ref="G116" si="54">G105+G115</f>
        <v>29</v>
      </c>
      <c r="H116" s="32">
        <f t="shared" ref="H116" si="55">H105+H115</f>
        <v>15</v>
      </c>
      <c r="I116" s="32">
        <f t="shared" ref="I116" si="56">I105+I115</f>
        <v>58</v>
      </c>
      <c r="J116" s="32">
        <f t="shared" ref="J116:L116" si="57">J105+J115</f>
        <v>669</v>
      </c>
      <c r="K116" s="32"/>
      <c r="L116" s="32">
        <f t="shared" si="57"/>
        <v>0</v>
      </c>
    </row>
    <row r="117" spans="1:12" ht="17.25" thickBot="1">
      <c r="A117" s="14">
        <v>2</v>
      </c>
      <c r="B117" s="15">
        <v>2</v>
      </c>
      <c r="C117" s="22" t="s">
        <v>20</v>
      </c>
      <c r="D117" s="5" t="s">
        <v>21</v>
      </c>
      <c r="E117" s="66" t="s">
        <v>52</v>
      </c>
      <c r="F117" s="60">
        <v>300</v>
      </c>
      <c r="G117" s="60">
        <v>29</v>
      </c>
      <c r="H117" s="60">
        <v>4</v>
      </c>
      <c r="I117" s="60">
        <v>114</v>
      </c>
      <c r="J117" s="60">
        <v>1009</v>
      </c>
      <c r="K117" s="60">
        <v>5</v>
      </c>
      <c r="L117" s="39"/>
    </row>
    <row r="118" spans="1:12" ht="15.75" thickBot="1">
      <c r="A118" s="14"/>
      <c r="B118" s="15"/>
      <c r="C118" s="11"/>
      <c r="D118" s="5"/>
      <c r="E118" s="62"/>
      <c r="F118" s="63"/>
      <c r="G118" s="63"/>
      <c r="H118" s="63"/>
      <c r="I118" s="63"/>
      <c r="J118" s="63"/>
      <c r="K118" s="63"/>
      <c r="L118" s="42"/>
    </row>
    <row r="119" spans="1:12" ht="15.75" thickBot="1">
      <c r="A119" s="14"/>
      <c r="B119" s="15"/>
      <c r="C119" s="11"/>
      <c r="D119" s="55"/>
      <c r="E119" s="50"/>
      <c r="F119" s="54"/>
      <c r="G119" s="54"/>
      <c r="H119" s="54"/>
      <c r="I119" s="54"/>
      <c r="J119" s="54"/>
      <c r="K119" s="43"/>
      <c r="L119" s="42"/>
    </row>
    <row r="120" spans="1:12" ht="15.75" thickBot="1">
      <c r="A120" s="14"/>
      <c r="B120" s="15"/>
      <c r="C120" s="11"/>
      <c r="D120" s="55" t="s">
        <v>22</v>
      </c>
      <c r="E120" s="50" t="s">
        <v>40</v>
      </c>
      <c r="F120" s="54">
        <v>200</v>
      </c>
      <c r="G120" s="54">
        <v>0</v>
      </c>
      <c r="H120" s="54">
        <v>0</v>
      </c>
      <c r="I120" s="54">
        <v>20</v>
      </c>
      <c r="J120" s="54">
        <v>94</v>
      </c>
      <c r="K120" s="43">
        <v>1</v>
      </c>
      <c r="L120" s="42"/>
    </row>
    <row r="121" spans="1:12" ht="15.75" thickBot="1">
      <c r="A121" s="14"/>
      <c r="B121" s="15"/>
      <c r="C121" s="11"/>
      <c r="D121" s="7" t="s">
        <v>23</v>
      </c>
      <c r="E121" s="62" t="s">
        <v>23</v>
      </c>
      <c r="F121" s="63">
        <v>50</v>
      </c>
      <c r="G121" s="63">
        <v>4</v>
      </c>
      <c r="H121" s="63">
        <v>1</v>
      </c>
      <c r="I121" s="63">
        <v>23</v>
      </c>
      <c r="J121" s="63">
        <v>115</v>
      </c>
      <c r="K121" s="43"/>
      <c r="L121" s="42"/>
    </row>
    <row r="122" spans="1:12" ht="15.75" thickBot="1">
      <c r="A122" s="14"/>
      <c r="B122" s="15"/>
      <c r="C122" s="11"/>
      <c r="D122" s="6"/>
      <c r="E122" s="50"/>
      <c r="F122" s="54"/>
      <c r="G122" s="54"/>
      <c r="H122" s="54"/>
      <c r="I122" s="54"/>
      <c r="J122" s="54"/>
      <c r="K122" s="43"/>
      <c r="L122" s="42"/>
    </row>
    <row r="123" spans="1:12" ht="15.75" thickBot="1">
      <c r="A123" s="14"/>
      <c r="B123" s="15"/>
      <c r="C123" s="11"/>
      <c r="D123" s="57"/>
      <c r="E123" s="50"/>
      <c r="F123" s="54"/>
      <c r="G123" s="54"/>
      <c r="H123" s="54"/>
      <c r="I123" s="54"/>
      <c r="J123" s="54"/>
      <c r="K123" s="43"/>
      <c r="L123" s="42"/>
    </row>
    <row r="124" spans="1:12" ht="15">
      <c r="A124" s="16"/>
      <c r="B124" s="17"/>
      <c r="C124" s="8"/>
      <c r="D124" s="18" t="s">
        <v>32</v>
      </c>
      <c r="E124" s="9"/>
      <c r="F124" s="19">
        <f>SUM(F117:F123)</f>
        <v>550</v>
      </c>
      <c r="G124" s="19">
        <f t="shared" ref="G124:J124" si="58">SUM(G117:G123)</f>
        <v>33</v>
      </c>
      <c r="H124" s="19">
        <f t="shared" si="58"/>
        <v>5</v>
      </c>
      <c r="I124" s="19">
        <f t="shared" si="58"/>
        <v>157</v>
      </c>
      <c r="J124" s="19">
        <f t="shared" si="58"/>
        <v>1218</v>
      </c>
      <c r="K124" s="25"/>
      <c r="L124" s="19">
        <f t="shared" ref="L124" si="59">SUM(L117:L123)</f>
        <v>0</v>
      </c>
    </row>
    <row r="125" spans="1:12" ht="15">
      <c r="A125" s="13">
        <f>A117</f>
        <v>2</v>
      </c>
      <c r="B125" s="13">
        <f>B117</f>
        <v>2</v>
      </c>
      <c r="C125" s="10" t="s">
        <v>24</v>
      </c>
      <c r="D125" s="7" t="s">
        <v>25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7" t="s">
        <v>26</v>
      </c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4"/>
      <c r="B127" s="15"/>
      <c r="C127" s="11"/>
      <c r="D127" s="7" t="s">
        <v>27</v>
      </c>
      <c r="E127" s="41"/>
      <c r="F127" s="42"/>
      <c r="G127" s="42"/>
      <c r="H127" s="42"/>
      <c r="I127" s="42"/>
      <c r="J127" s="42"/>
      <c r="K127" s="43"/>
      <c r="L127" s="42"/>
    </row>
    <row r="128" spans="1:12" ht="15.75" thickBot="1">
      <c r="A128" s="14"/>
      <c r="B128" s="15"/>
      <c r="C128" s="11"/>
      <c r="D128" s="7" t="s">
        <v>28</v>
      </c>
      <c r="E128" s="41"/>
      <c r="F128" s="42"/>
      <c r="G128" s="42"/>
      <c r="H128" s="42"/>
      <c r="I128" s="42"/>
      <c r="J128" s="42"/>
      <c r="K128" s="43"/>
      <c r="L128" s="42"/>
    </row>
    <row r="129" spans="1:12" ht="15.75" thickBot="1">
      <c r="A129" s="14"/>
      <c r="B129" s="15"/>
      <c r="C129" s="11"/>
      <c r="D129" s="7" t="s">
        <v>29</v>
      </c>
      <c r="E129" s="50"/>
      <c r="F129" s="42"/>
      <c r="G129" s="42"/>
      <c r="H129" s="42"/>
      <c r="I129" s="42"/>
      <c r="J129" s="42"/>
      <c r="K129" s="43"/>
      <c r="L129" s="42"/>
    </row>
    <row r="130" spans="1:12" ht="15.75" thickBot="1">
      <c r="A130" s="14"/>
      <c r="B130" s="15"/>
      <c r="C130" s="11"/>
      <c r="D130" s="7" t="s">
        <v>30</v>
      </c>
      <c r="E130" s="51"/>
      <c r="F130" s="42"/>
      <c r="G130" s="42"/>
      <c r="H130" s="42"/>
      <c r="I130" s="42"/>
      <c r="J130" s="42"/>
      <c r="K130" s="43"/>
      <c r="L130" s="42"/>
    </row>
    <row r="131" spans="1:12" ht="15.75" thickBot="1">
      <c r="A131" s="14"/>
      <c r="B131" s="15"/>
      <c r="C131" s="11"/>
      <c r="D131" s="7" t="s">
        <v>31</v>
      </c>
      <c r="E131" s="51"/>
      <c r="F131" s="42"/>
      <c r="G131" s="42"/>
      <c r="H131" s="42"/>
      <c r="I131" s="42"/>
      <c r="J131" s="42"/>
      <c r="K131" s="43"/>
      <c r="L131" s="42"/>
    </row>
    <row r="132" spans="1:12" ht="15.75" thickBot="1">
      <c r="A132" s="14"/>
      <c r="B132" s="15"/>
      <c r="C132" s="11"/>
      <c r="D132" s="6"/>
      <c r="E132" s="5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6"/>
      <c r="E133" s="52"/>
      <c r="F133" s="42"/>
      <c r="G133" s="42"/>
      <c r="H133" s="42"/>
      <c r="I133" s="42"/>
      <c r="J133" s="42"/>
      <c r="K133" s="43"/>
      <c r="L133" s="42"/>
    </row>
    <row r="134" spans="1:12" ht="15">
      <c r="A134" s="16"/>
      <c r="B134" s="17"/>
      <c r="C134" s="8"/>
      <c r="D134" s="18" t="s">
        <v>32</v>
      </c>
      <c r="E134" s="9"/>
      <c r="F134" s="19">
        <f>SUM(F125:F133)</f>
        <v>0</v>
      </c>
      <c r="G134" s="19">
        <f t="shared" ref="G134:J134" si="60">SUM(G125:G133)</f>
        <v>0</v>
      </c>
      <c r="H134" s="19">
        <f t="shared" si="60"/>
        <v>0</v>
      </c>
      <c r="I134" s="19">
        <f t="shared" si="60"/>
        <v>0</v>
      </c>
      <c r="J134" s="19">
        <f t="shared" si="60"/>
        <v>0</v>
      </c>
      <c r="K134" s="25"/>
      <c r="L134" s="19">
        <f t="shared" ref="L134" si="61">SUM(L125:L133)</f>
        <v>0</v>
      </c>
    </row>
    <row r="135" spans="1:12" ht="15.75" thickBot="1">
      <c r="A135" s="33">
        <f>A117</f>
        <v>2</v>
      </c>
      <c r="B135" s="33">
        <f>B117</f>
        <v>2</v>
      </c>
      <c r="C135" s="72" t="s">
        <v>4</v>
      </c>
      <c r="D135" s="73"/>
      <c r="E135" s="31"/>
      <c r="F135" s="32">
        <f>F124+F134</f>
        <v>550</v>
      </c>
      <c r="G135" s="32">
        <f t="shared" ref="G135" si="62">G124+G134</f>
        <v>33</v>
      </c>
      <c r="H135" s="32">
        <f t="shared" ref="H135" si="63">H124+H134</f>
        <v>5</v>
      </c>
      <c r="I135" s="32">
        <f t="shared" ref="I135" si="64">I124+I134</f>
        <v>157</v>
      </c>
      <c r="J135" s="32">
        <f t="shared" ref="J135:L135" si="65">J124+J134</f>
        <v>1218</v>
      </c>
      <c r="K135" s="32"/>
      <c r="L135" s="32">
        <f t="shared" si="65"/>
        <v>0</v>
      </c>
    </row>
    <row r="136" spans="1:12" ht="15.75" thickBot="1">
      <c r="A136" s="20">
        <v>2</v>
      </c>
      <c r="B136" s="21">
        <v>3</v>
      </c>
      <c r="C136" s="22" t="s">
        <v>20</v>
      </c>
      <c r="D136" s="5" t="s">
        <v>21</v>
      </c>
      <c r="E136" s="59" t="s">
        <v>49</v>
      </c>
      <c r="F136" s="60">
        <v>300</v>
      </c>
      <c r="G136" s="60">
        <v>21</v>
      </c>
      <c r="H136" s="60">
        <v>19</v>
      </c>
      <c r="I136" s="60">
        <v>31</v>
      </c>
      <c r="J136" s="60">
        <v>359</v>
      </c>
      <c r="K136" s="40"/>
      <c r="L136" s="39"/>
    </row>
    <row r="137" spans="1:12" ht="15.75" thickBot="1">
      <c r="A137" s="23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.75" thickBot="1">
      <c r="A138" s="23"/>
      <c r="B138" s="15"/>
      <c r="C138" s="11"/>
      <c r="D138" s="7" t="s">
        <v>22</v>
      </c>
      <c r="E138" s="59" t="s">
        <v>47</v>
      </c>
      <c r="F138" s="60">
        <v>200</v>
      </c>
      <c r="G138" s="60">
        <v>0</v>
      </c>
      <c r="H138" s="60">
        <v>0</v>
      </c>
      <c r="I138" s="60">
        <v>24</v>
      </c>
      <c r="J138" s="60">
        <v>50</v>
      </c>
      <c r="K138" s="43"/>
      <c r="L138" s="42"/>
    </row>
    <row r="139" spans="1:12" ht="15.75" customHeight="1" thickBot="1">
      <c r="A139" s="23"/>
      <c r="B139" s="15"/>
      <c r="C139" s="11"/>
      <c r="D139" s="7" t="s">
        <v>23</v>
      </c>
      <c r="E139" s="62" t="s">
        <v>23</v>
      </c>
      <c r="F139" s="63">
        <v>50</v>
      </c>
      <c r="G139" s="63">
        <v>4</v>
      </c>
      <c r="H139" s="63">
        <v>1</v>
      </c>
      <c r="I139" s="63">
        <v>23</v>
      </c>
      <c r="J139" s="63">
        <v>115</v>
      </c>
      <c r="K139" s="43"/>
      <c r="L139" s="42"/>
    </row>
    <row r="140" spans="1:12" ht="15.75" thickBot="1">
      <c r="A140" s="23"/>
      <c r="B140" s="15"/>
      <c r="C140" s="11"/>
      <c r="D140" s="7"/>
      <c r="E140" s="59"/>
      <c r="F140" s="60"/>
      <c r="G140" s="60"/>
      <c r="H140" s="60"/>
      <c r="I140" s="60"/>
      <c r="J140" s="60"/>
      <c r="K140" s="43"/>
      <c r="L140" s="42"/>
    </row>
    <row r="141" spans="1:12" ht="15.75" thickBot="1">
      <c r="A141" s="23"/>
      <c r="B141" s="15"/>
      <c r="C141" s="11"/>
      <c r="D141" s="57"/>
      <c r="E141" s="59"/>
      <c r="F141" s="60"/>
      <c r="G141" s="60"/>
      <c r="H141" s="60"/>
      <c r="I141" s="60"/>
      <c r="J141" s="60"/>
      <c r="K141" s="43"/>
      <c r="L141" s="42"/>
    </row>
    <row r="142" spans="1:12" ht="15">
      <c r="A142" s="23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4"/>
      <c r="B143" s="17"/>
      <c r="C143" s="8"/>
      <c r="D143" s="18" t="s">
        <v>32</v>
      </c>
      <c r="E143" s="9"/>
      <c r="F143" s="19">
        <f>SUM(F136:F142)</f>
        <v>550</v>
      </c>
      <c r="G143" s="19">
        <f t="shared" ref="G143:J143" si="66">SUM(G136:G142)</f>
        <v>25</v>
      </c>
      <c r="H143" s="19">
        <f t="shared" si="66"/>
        <v>20</v>
      </c>
      <c r="I143" s="19">
        <f t="shared" si="66"/>
        <v>78</v>
      </c>
      <c r="J143" s="19">
        <f t="shared" si="66"/>
        <v>524</v>
      </c>
      <c r="K143" s="25"/>
      <c r="L143" s="19">
        <f t="shared" ref="L143" si="67">SUM(L136:L142)</f>
        <v>0</v>
      </c>
    </row>
    <row r="144" spans="1:12" ht="15">
      <c r="A144" s="26">
        <f>A136</f>
        <v>2</v>
      </c>
      <c r="B144" s="13">
        <f>B136</f>
        <v>3</v>
      </c>
      <c r="C144" s="10" t="s">
        <v>24</v>
      </c>
      <c r="D144" s="7" t="s">
        <v>25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7" t="s">
        <v>26</v>
      </c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3"/>
      <c r="B146" s="15"/>
      <c r="C146" s="11"/>
      <c r="D146" s="7" t="s">
        <v>27</v>
      </c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3"/>
      <c r="B147" s="15"/>
      <c r="C147" s="11"/>
      <c r="D147" s="7" t="s">
        <v>28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29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30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31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6"/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6"/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4"/>
      <c r="B153" s="17"/>
      <c r="C153" s="8"/>
      <c r="D153" s="18" t="s">
        <v>32</v>
      </c>
      <c r="E153" s="9"/>
      <c r="F153" s="19">
        <f>SUM(F144:F152)</f>
        <v>0</v>
      </c>
      <c r="G153" s="19">
        <f t="shared" ref="G153:J153" si="68">SUM(G144:G152)</f>
        <v>0</v>
      </c>
      <c r="H153" s="19">
        <f t="shared" si="68"/>
        <v>0</v>
      </c>
      <c r="I153" s="19">
        <f t="shared" si="68"/>
        <v>0</v>
      </c>
      <c r="J153" s="19">
        <f t="shared" si="68"/>
        <v>0</v>
      </c>
      <c r="K153" s="25"/>
      <c r="L153" s="19">
        <f t="shared" ref="L153" si="69">SUM(L144:L152)</f>
        <v>0</v>
      </c>
    </row>
    <row r="154" spans="1:12" ht="15.75" thickBot="1">
      <c r="A154" s="29">
        <f>A136</f>
        <v>2</v>
      </c>
      <c r="B154" s="30">
        <f>B136</f>
        <v>3</v>
      </c>
      <c r="C154" s="72" t="s">
        <v>4</v>
      </c>
      <c r="D154" s="73"/>
      <c r="E154" s="31"/>
      <c r="F154" s="32">
        <f>F143+F153</f>
        <v>550</v>
      </c>
      <c r="G154" s="32">
        <f t="shared" ref="G154" si="70">G143+G153</f>
        <v>25</v>
      </c>
      <c r="H154" s="32">
        <f t="shared" ref="H154" si="71">H143+H153</f>
        <v>20</v>
      </c>
      <c r="I154" s="32">
        <f t="shared" ref="I154" si="72">I143+I153</f>
        <v>78</v>
      </c>
      <c r="J154" s="32">
        <f t="shared" ref="J154:L154" si="73">J143+J153</f>
        <v>524</v>
      </c>
      <c r="K154" s="32"/>
      <c r="L154" s="32">
        <f t="shared" si="73"/>
        <v>0</v>
      </c>
    </row>
    <row r="155" spans="1:12" ht="15.75" thickBot="1">
      <c r="A155" s="20">
        <v>2</v>
      </c>
      <c r="B155" s="21">
        <v>4</v>
      </c>
      <c r="C155" s="22" t="s">
        <v>20</v>
      </c>
      <c r="D155" s="5" t="s">
        <v>21</v>
      </c>
      <c r="E155" s="75" t="s">
        <v>56</v>
      </c>
      <c r="F155" s="60">
        <v>300</v>
      </c>
      <c r="G155" s="60">
        <v>28</v>
      </c>
      <c r="H155" s="60">
        <v>21</v>
      </c>
      <c r="I155" s="60">
        <v>46</v>
      </c>
      <c r="J155" s="60">
        <v>336</v>
      </c>
      <c r="K155" s="40"/>
      <c r="L155" s="39"/>
    </row>
    <row r="156" spans="1:12" ht="15.75" thickBot="1">
      <c r="A156" s="23"/>
      <c r="B156" s="15"/>
      <c r="C156" s="11"/>
      <c r="D156" s="5"/>
      <c r="E156" s="62"/>
      <c r="F156" s="63"/>
      <c r="G156" s="63"/>
      <c r="H156" s="63"/>
      <c r="I156" s="63"/>
      <c r="J156" s="63"/>
      <c r="K156" s="43"/>
      <c r="L156" s="42"/>
    </row>
    <row r="157" spans="1:12" ht="15.75" thickBot="1">
      <c r="A157" s="23"/>
      <c r="B157" s="15"/>
      <c r="C157" s="11"/>
      <c r="D157" s="55"/>
      <c r="E157" s="50"/>
      <c r="F157" s="54"/>
      <c r="G157" s="54"/>
      <c r="H157" s="54"/>
      <c r="I157" s="54"/>
      <c r="J157" s="54"/>
      <c r="K157" s="43"/>
      <c r="L157" s="42"/>
    </row>
    <row r="158" spans="1:12" ht="15.75" thickBot="1">
      <c r="A158" s="23"/>
      <c r="B158" s="15"/>
      <c r="C158" s="11"/>
      <c r="D158" s="55" t="s">
        <v>22</v>
      </c>
      <c r="E158" s="59" t="s">
        <v>45</v>
      </c>
      <c r="F158" s="60">
        <v>200</v>
      </c>
      <c r="G158" s="60">
        <v>0</v>
      </c>
      <c r="H158" s="60">
        <v>0</v>
      </c>
      <c r="I158" s="60">
        <v>20</v>
      </c>
      <c r="J158" s="60">
        <v>94</v>
      </c>
      <c r="K158" s="43"/>
      <c r="L158" s="42"/>
    </row>
    <row r="159" spans="1:12" ht="15.75" thickBot="1">
      <c r="A159" s="23"/>
      <c r="B159" s="15"/>
      <c r="C159" s="11"/>
      <c r="D159" s="55" t="s">
        <v>23</v>
      </c>
      <c r="E159" s="62" t="s">
        <v>23</v>
      </c>
      <c r="F159" s="63">
        <v>50</v>
      </c>
      <c r="G159" s="63">
        <v>4</v>
      </c>
      <c r="H159" s="63">
        <v>1</v>
      </c>
      <c r="I159" s="63">
        <v>24</v>
      </c>
      <c r="J159" s="63">
        <v>115</v>
      </c>
      <c r="K159" s="43"/>
      <c r="L159" s="42"/>
    </row>
    <row r="160" spans="1:12" ht="15.75" thickBot="1">
      <c r="A160" s="23"/>
      <c r="B160" s="15"/>
      <c r="C160" s="11"/>
      <c r="D160" s="6"/>
      <c r="E160" s="59"/>
      <c r="F160" s="60"/>
      <c r="G160" s="60"/>
      <c r="H160" s="60"/>
      <c r="I160" s="60"/>
      <c r="J160" s="60"/>
      <c r="K160" s="43"/>
      <c r="L160" s="42"/>
    </row>
    <row r="161" spans="1:12" ht="15.75" thickBot="1">
      <c r="A161" s="23"/>
      <c r="B161" s="15"/>
      <c r="C161" s="11"/>
      <c r="D161" s="57"/>
      <c r="E161" s="62"/>
      <c r="F161" s="63"/>
      <c r="G161" s="63"/>
      <c r="H161" s="63"/>
      <c r="I161" s="63"/>
      <c r="J161" s="63"/>
      <c r="K161" s="43"/>
      <c r="L161" s="42"/>
    </row>
    <row r="162" spans="1:12" ht="15">
      <c r="A162" s="24"/>
      <c r="B162" s="17"/>
      <c r="C162" s="8"/>
      <c r="D162" s="18" t="s">
        <v>32</v>
      </c>
      <c r="E162" s="9"/>
      <c r="F162" s="19">
        <f>SUM(F155:F161)</f>
        <v>550</v>
      </c>
      <c r="G162" s="19">
        <f t="shared" ref="G162:J162" si="74">SUM(G155:G161)</f>
        <v>32</v>
      </c>
      <c r="H162" s="19">
        <f t="shared" si="74"/>
        <v>22</v>
      </c>
      <c r="I162" s="19">
        <f t="shared" si="74"/>
        <v>90</v>
      </c>
      <c r="J162" s="19">
        <f t="shared" si="74"/>
        <v>545</v>
      </c>
      <c r="K162" s="25"/>
      <c r="L162" s="19">
        <f t="shared" ref="L162" si="75">SUM(L155:L161)</f>
        <v>0</v>
      </c>
    </row>
    <row r="163" spans="1:12" ht="15">
      <c r="A163" s="26">
        <f>A155</f>
        <v>2</v>
      </c>
      <c r="B163" s="13">
        <f>B155</f>
        <v>4</v>
      </c>
      <c r="C163" s="10" t="s">
        <v>24</v>
      </c>
      <c r="D163" s="7" t="s">
        <v>25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23"/>
      <c r="B164" s="15"/>
      <c r="C164" s="11"/>
      <c r="D164" s="7" t="s">
        <v>26</v>
      </c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3"/>
      <c r="B165" s="15"/>
      <c r="C165" s="11"/>
      <c r="D165" s="7" t="s">
        <v>27</v>
      </c>
      <c r="E165" s="41"/>
      <c r="F165" s="42"/>
      <c r="G165" s="42"/>
      <c r="H165" s="42"/>
      <c r="I165" s="42"/>
      <c r="J165" s="42"/>
      <c r="K165" s="43"/>
      <c r="L165" s="42"/>
    </row>
    <row r="166" spans="1:12" ht="15">
      <c r="A166" s="23"/>
      <c r="B166" s="15"/>
      <c r="C166" s="11"/>
      <c r="D166" s="7" t="s">
        <v>28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29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30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31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4"/>
      <c r="B172" s="17"/>
      <c r="C172" s="8"/>
      <c r="D172" s="18" t="s">
        <v>32</v>
      </c>
      <c r="E172" s="9"/>
      <c r="F172" s="19">
        <f>SUM(F163:F171)</f>
        <v>0</v>
      </c>
      <c r="G172" s="19">
        <f t="shared" ref="G172:J172" si="76">SUM(G163:G171)</f>
        <v>0</v>
      </c>
      <c r="H172" s="19">
        <f t="shared" si="76"/>
        <v>0</v>
      </c>
      <c r="I172" s="19">
        <f t="shared" si="76"/>
        <v>0</v>
      </c>
      <c r="J172" s="19">
        <f t="shared" si="76"/>
        <v>0</v>
      </c>
      <c r="K172" s="25"/>
      <c r="L172" s="19">
        <f t="shared" ref="L172" si="77">SUM(L163:L171)</f>
        <v>0</v>
      </c>
    </row>
    <row r="173" spans="1:12" ht="15.75" thickBot="1">
      <c r="A173" s="29">
        <f>A155</f>
        <v>2</v>
      </c>
      <c r="B173" s="30">
        <f>B155</f>
        <v>4</v>
      </c>
      <c r="C173" s="72" t="s">
        <v>4</v>
      </c>
      <c r="D173" s="73"/>
      <c r="E173" s="31"/>
      <c r="F173" s="32">
        <f>F162+F172</f>
        <v>550</v>
      </c>
      <c r="G173" s="32">
        <f t="shared" ref="G173" si="78">G162+G172</f>
        <v>32</v>
      </c>
      <c r="H173" s="32">
        <f t="shared" ref="H173" si="79">H162+H172</f>
        <v>22</v>
      </c>
      <c r="I173" s="32">
        <f t="shared" ref="I173" si="80">I162+I172</f>
        <v>90</v>
      </c>
      <c r="J173" s="32">
        <f t="shared" ref="J173:L173" si="81">J162+J172</f>
        <v>545</v>
      </c>
      <c r="K173" s="32"/>
      <c r="L173" s="32">
        <f t="shared" si="81"/>
        <v>0</v>
      </c>
    </row>
    <row r="174" spans="1:12" ht="15.75" thickBot="1">
      <c r="A174" s="20">
        <v>2</v>
      </c>
      <c r="B174" s="21">
        <v>5</v>
      </c>
      <c r="C174" s="22" t="s">
        <v>20</v>
      </c>
      <c r="D174" s="5" t="s">
        <v>21</v>
      </c>
      <c r="E174" s="59" t="s">
        <v>48</v>
      </c>
      <c r="F174" s="60">
        <v>300</v>
      </c>
      <c r="G174" s="60">
        <v>14</v>
      </c>
      <c r="H174" s="60">
        <v>22</v>
      </c>
      <c r="I174" s="60">
        <v>83</v>
      </c>
      <c r="J174" s="60">
        <v>723</v>
      </c>
      <c r="K174" s="40">
        <v>123</v>
      </c>
      <c r="L174" s="39"/>
    </row>
    <row r="175" spans="1:12" ht="15.75" thickBot="1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.75" thickBot="1">
      <c r="A176" s="23"/>
      <c r="B176" s="15"/>
      <c r="C176" s="11"/>
      <c r="D176" s="55" t="s">
        <v>22</v>
      </c>
      <c r="E176" s="59" t="s">
        <v>42</v>
      </c>
      <c r="F176" s="60">
        <v>200</v>
      </c>
      <c r="G176" s="60">
        <v>0</v>
      </c>
      <c r="H176" s="60">
        <v>0</v>
      </c>
      <c r="I176" s="60">
        <v>20</v>
      </c>
      <c r="J176" s="60">
        <v>94</v>
      </c>
      <c r="K176" s="60">
        <v>1</v>
      </c>
      <c r="L176" s="42"/>
    </row>
    <row r="177" spans="1:12" ht="15.75" thickBot="1">
      <c r="A177" s="23"/>
      <c r="B177" s="15"/>
      <c r="C177" s="11"/>
      <c r="D177" s="7" t="s">
        <v>23</v>
      </c>
      <c r="E177" s="59" t="s">
        <v>46</v>
      </c>
      <c r="F177" s="64">
        <v>40</v>
      </c>
      <c r="G177" s="60">
        <v>4</v>
      </c>
      <c r="H177" s="60">
        <v>1</v>
      </c>
      <c r="I177" s="60">
        <v>24</v>
      </c>
      <c r="J177" s="60">
        <v>168</v>
      </c>
      <c r="K177" s="43"/>
      <c r="L177" s="42"/>
    </row>
    <row r="178" spans="1:12" ht="15.75" thickBot="1">
      <c r="A178" s="23"/>
      <c r="B178" s="15"/>
      <c r="C178" s="11"/>
      <c r="D178" s="7"/>
      <c r="E178" s="59"/>
      <c r="F178" s="64"/>
      <c r="G178" s="60"/>
      <c r="H178" s="60"/>
      <c r="I178" s="60"/>
      <c r="J178" s="60"/>
      <c r="K178" s="43"/>
      <c r="L178" s="42"/>
    </row>
    <row r="179" spans="1:12" ht="15.75" thickBot="1">
      <c r="A179" s="23"/>
      <c r="B179" s="15"/>
      <c r="C179" s="11"/>
      <c r="D179" s="57"/>
      <c r="E179" s="62"/>
      <c r="F179" s="63"/>
      <c r="G179" s="63"/>
      <c r="H179" s="63"/>
      <c r="I179" s="63"/>
      <c r="J179" s="63"/>
      <c r="K179" s="43"/>
      <c r="L179" s="42"/>
    </row>
    <row r="180" spans="1:12" ht="1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.75" customHeight="1">
      <c r="A181" s="24"/>
      <c r="B181" s="17"/>
      <c r="C181" s="8"/>
      <c r="D181" s="18" t="s">
        <v>32</v>
      </c>
      <c r="E181" s="9"/>
      <c r="F181" s="19">
        <f>SUM(F174:F180)</f>
        <v>540</v>
      </c>
      <c r="G181" s="19">
        <f t="shared" ref="G181:J181" si="82">SUM(G174:G180)</f>
        <v>18</v>
      </c>
      <c r="H181" s="19">
        <f t="shared" si="82"/>
        <v>23</v>
      </c>
      <c r="I181" s="19">
        <f t="shared" si="82"/>
        <v>127</v>
      </c>
      <c r="J181" s="19">
        <f t="shared" si="82"/>
        <v>985</v>
      </c>
      <c r="K181" s="25"/>
      <c r="L181" s="19">
        <f t="shared" ref="L181" si="83">SUM(L174:L180)</f>
        <v>0</v>
      </c>
    </row>
    <row r="182" spans="1:12" ht="15">
      <c r="A182" s="26">
        <f>A174</f>
        <v>2</v>
      </c>
      <c r="B182" s="13">
        <f>B174</f>
        <v>5</v>
      </c>
      <c r="C182" s="10" t="s">
        <v>24</v>
      </c>
      <c r="D182" s="7" t="s">
        <v>25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7" t="s">
        <v>26</v>
      </c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7" t="s">
        <v>27</v>
      </c>
      <c r="E184" s="41"/>
      <c r="F184" s="42"/>
      <c r="G184" s="42"/>
      <c r="H184" s="42"/>
      <c r="I184" s="42"/>
      <c r="J184" s="42"/>
      <c r="K184" s="43"/>
      <c r="L184" s="42"/>
    </row>
    <row r="185" spans="1:12" ht="15">
      <c r="A185" s="23"/>
      <c r="B185" s="15"/>
      <c r="C185" s="11"/>
      <c r="D185" s="7" t="s">
        <v>28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29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30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31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6"/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6"/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4"/>
      <c r="B191" s="17"/>
      <c r="C191" s="8"/>
      <c r="D191" s="18" t="s">
        <v>32</v>
      </c>
      <c r="E191" s="9"/>
      <c r="F191" s="19">
        <f>SUM(F182:F190)</f>
        <v>0</v>
      </c>
      <c r="G191" s="19">
        <f t="shared" ref="G191:J191" si="84">SUM(G182:G190)</f>
        <v>0</v>
      </c>
      <c r="H191" s="19">
        <f t="shared" si="84"/>
        <v>0</v>
      </c>
      <c r="I191" s="19">
        <f t="shared" si="84"/>
        <v>0</v>
      </c>
      <c r="J191" s="19">
        <f t="shared" si="84"/>
        <v>0</v>
      </c>
      <c r="K191" s="25"/>
      <c r="L191" s="19">
        <f t="shared" ref="L191" si="85">SUM(L182:L190)</f>
        <v>0</v>
      </c>
    </row>
    <row r="192" spans="1:12" ht="15.75" thickBot="1">
      <c r="A192" s="29">
        <f>A174</f>
        <v>2</v>
      </c>
      <c r="B192" s="30">
        <f>B174</f>
        <v>5</v>
      </c>
      <c r="C192" s="72" t="s">
        <v>4</v>
      </c>
      <c r="D192" s="73"/>
      <c r="E192" s="31"/>
      <c r="F192" s="32">
        <f>F181+F191</f>
        <v>540</v>
      </c>
      <c r="G192" s="32">
        <f t="shared" ref="G192" si="86">G181+G191</f>
        <v>18</v>
      </c>
      <c r="H192" s="32">
        <f t="shared" ref="H192" si="87">H181+H191</f>
        <v>23</v>
      </c>
      <c r="I192" s="32">
        <f t="shared" ref="I192" si="88">I181+I191</f>
        <v>127</v>
      </c>
      <c r="J192" s="32">
        <f t="shared" ref="J192:L192" si="89">J181+J191</f>
        <v>985</v>
      </c>
      <c r="K192" s="32"/>
      <c r="L192" s="32">
        <f t="shared" si="89"/>
        <v>0</v>
      </c>
    </row>
    <row r="193" spans="1:12" ht="13.5" thickBot="1">
      <c r="A193" s="27"/>
      <c r="B193" s="28"/>
      <c r="C193" s="74" t="s">
        <v>5</v>
      </c>
      <c r="D193" s="74"/>
      <c r="E193" s="74"/>
      <c r="F193" s="34">
        <f>(F24+F40+F59+F78+F97+F116+F135+F154+F173+F192)/(IF(F24=0,0,1)+IF(F40=0,0,1)+IF(F59=0,0,1)+IF(F78=0,0,1)+IF(F97=0,0,1)+IF(F116=0,0,1)+IF(F135=0,0,1)+IF(F154=0,0,1)+IF(F173=0,0,1)+IF(F192=0,0,1))</f>
        <v>547</v>
      </c>
      <c r="G193" s="34">
        <f>(G24+G40+G59+G78+G97+G116+G135+G154+G173+G192)/(IF(G24=0,0,1)+IF(G40=0,0,1)+IF(G59=0,0,1)+IF(G78=0,0,1)+IF(G97=0,0,1)+IF(G116=0,0,1)+IF(G135=0,0,1)+IF(G154=0,0,1)+IF(G173=0,0,1)+IF(G192=0,0,1))</f>
        <v>26.1</v>
      </c>
      <c r="H193" s="34">
        <f>(H24+H40+H59+H78+H97+H116+H135+H154+H173+H192)/(IF(H24=0,0,1)+IF(H40=0,0,1)+IF(H59=0,0,1)+IF(H78=0,0,1)+IF(H97=0,0,1)+IF(H116=0,0,1)+IF(H135=0,0,1)+IF(H154=0,0,1)+IF(H173=0,0,1)+IF(H192=0,0,1))</f>
        <v>16</v>
      </c>
      <c r="I193" s="34">
        <f>(I24+I40+I59+I78+I97+I116+I135+I154+I173+I192)/(IF(I24=0,0,1)+IF(I40=0,0,1)+IF(I59=0,0,1)+IF(I78=0,0,1)+IF(I97=0,0,1)+IF(I116=0,0,1)+IF(I135=0,0,1)+IF(I154=0,0,1)+IF(I173=0,0,1)+IF(I192=0,0,1))</f>
        <v>101.1</v>
      </c>
      <c r="J193" s="34">
        <f>(J24+J40+J59+J78+J97+J116+J135+J154+J173+J192)/(IF(J24=0,0,1)+IF(J40=0,0,1)+IF(J59=0,0,1)+IF(J78=0,0,1)+IF(J97=0,0,1)+IF(J116=0,0,1)+IF(J135=0,0,1)+IF(J154=0,0,1)+IF(J173=0,0,1)+IF(J192=0,0,1))</f>
        <v>769</v>
      </c>
      <c r="K193" s="34"/>
      <c r="L193" s="34" t="e">
        <f>(L24+L40+L59+L78+L97+L116+L135+L154+L173+L192)/(IF(L24=0,0,1)+IF(L40=0,0,1)+IF(L59=0,0,1)+IF(L78=0,0,1)+IF(L97=0,0,1)+IF(L116=0,0,1)+IF(L135=0,0,1)+IF(L154=0,0,1)+IF(L173=0,0,1)+IF(L192=0,0,1))</f>
        <v>#DIV/0!</v>
      </c>
    </row>
  </sheetData>
  <mergeCells count="14">
    <mergeCell ref="C78:D78"/>
    <mergeCell ref="C97:D97"/>
    <mergeCell ref="C24:D24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2025-01-29T04:10:37Z</dcterms:modified>
</cp:coreProperties>
</file>